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6" i="1" l="1"/>
  <c r="B12" i="1" s="1"/>
  <c r="B15" i="1" s="1"/>
  <c r="B16" i="1" l="1"/>
  <c r="B17" i="1" s="1"/>
  <c r="B14" i="1"/>
  <c r="B13" i="1"/>
</calcChain>
</file>

<file path=xl/sharedStrings.xml><?xml version="1.0" encoding="utf-8"?>
<sst xmlns="http://schemas.openxmlformats.org/spreadsheetml/2006/main" count="19" uniqueCount="18">
  <si>
    <t>Density of Biodiesel</t>
  </si>
  <si>
    <t>Concentration of BHT</t>
  </si>
  <si>
    <t>grams/liter</t>
  </si>
  <si>
    <t>BHT % by weight dissolved into Biodiesel - Use 100% for dry crystals</t>
  </si>
  <si>
    <t>PPM of BHT Desired</t>
  </si>
  <si>
    <t>ppm</t>
  </si>
  <si>
    <t>grams</t>
  </si>
  <si>
    <t>kg</t>
  </si>
  <si>
    <t>Liters</t>
  </si>
  <si>
    <t>Quarts</t>
  </si>
  <si>
    <t>BHT to add to Biodiesel</t>
  </si>
  <si>
    <t>Liters ---&gt; 1 Gallon = 3.785 Liters</t>
  </si>
  <si>
    <t>Density of BHT Solution</t>
  </si>
  <si>
    <t>oz</t>
  </si>
  <si>
    <t>lb</t>
  </si>
  <si>
    <t>Amount of Biodiesel to Treat</t>
  </si>
  <si>
    <t>Note: Volumes only work for 20% or less solutions. Use the weights only if you are adding dry crystals.</t>
  </si>
  <si>
    <t>Directions: Change the values in bold boxes as appropriate to your application. The amount of BHT to add to biodiesel will appear below. The sheet returns the results in various units for your convenience. The default numbers are for treating 100 gallons of biodiesel with a 20% solution of BHT and 1000 ppm of desired concentration.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</si>
</sst>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0" fillId="0" borderId="0" xfId="0" applyAlignment="1">
      <alignment horizontal="center"/>
    </xf>
    <xf numFmtId="1" fontId="0" fillId="0" borderId="0" xfId="0" applyNumberFormat="1" applyAlignment="1">
      <alignment horizontal="center"/>
    </xf>
    <xf numFmtId="0" fontId="0" fillId="0" borderId="1" xfId="0" applyBorder="1"/>
    <xf numFmtId="1" fontId="0" fillId="0" borderId="1" xfId="0" applyNumberFormat="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3"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right"/>
    </xf>
    <xf numFmtId="0" fontId="0" fillId="0" borderId="7" xfId="0" applyBorder="1" applyAlignment="1">
      <alignment horizontal="left"/>
    </xf>
    <xf numFmtId="1" fontId="0" fillId="0" borderId="4" xfId="0" applyNumberFormat="1" applyBorder="1" applyAlignment="1">
      <alignment horizontal="center"/>
    </xf>
    <xf numFmtId="1" fontId="0" fillId="0" borderId="5" xfId="0" applyNumberFormat="1" applyBorder="1" applyAlignment="1">
      <alignment horizontal="center"/>
    </xf>
    <xf numFmtId="9" fontId="0" fillId="0" borderId="5" xfId="1" applyFont="1" applyBorder="1" applyAlignment="1">
      <alignment horizontal="center"/>
    </xf>
    <xf numFmtId="0" fontId="0" fillId="0" borderId="8" xfId="0" applyBorder="1" applyAlignment="1">
      <alignment horizontal="right"/>
    </xf>
    <xf numFmtId="1" fontId="0" fillId="0" borderId="9" xfId="0" applyNumberFormat="1" applyBorder="1" applyAlignment="1">
      <alignment horizontal="center"/>
    </xf>
    <xf numFmtId="0" fontId="0" fillId="0" borderId="10" xfId="0" applyBorder="1" applyAlignment="1">
      <alignment horizontal="left"/>
    </xf>
    <xf numFmtId="0" fontId="0" fillId="0" borderId="4" xfId="0" applyBorder="1" applyAlignment="1">
      <alignment horizontal="left"/>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workbookViewId="0">
      <selection activeCell="A6" sqref="A6"/>
    </sheetView>
  </sheetViews>
  <sheetFormatPr defaultRowHeight="15" x14ac:dyDescent="0.25"/>
  <cols>
    <col min="1" max="1" width="28.28515625" customWidth="1"/>
    <col min="2" max="2" width="8" style="2" customWidth="1"/>
    <col min="3" max="3" width="9.28515625" customWidth="1"/>
    <col min="4" max="4" width="52.28515625" customWidth="1"/>
  </cols>
  <sheetData>
    <row r="1" spans="1:8" x14ac:dyDescent="0.25">
      <c r="A1" s="20" t="s">
        <v>17</v>
      </c>
      <c r="B1" s="21"/>
      <c r="C1" s="21"/>
      <c r="D1" s="22"/>
    </row>
    <row r="2" spans="1:8" x14ac:dyDescent="0.25">
      <c r="A2" s="23"/>
      <c r="B2" s="24"/>
      <c r="C2" s="24"/>
      <c r="D2" s="25"/>
    </row>
    <row r="3" spans="1:8" x14ac:dyDescent="0.25">
      <c r="A3" s="23"/>
      <c r="B3" s="24"/>
      <c r="C3" s="24"/>
      <c r="D3" s="25"/>
    </row>
    <row r="4" spans="1:8" x14ac:dyDescent="0.25">
      <c r="A4" s="23"/>
      <c r="B4" s="24"/>
      <c r="C4" s="24"/>
      <c r="D4" s="25"/>
    </row>
    <row r="5" spans="1:8" x14ac:dyDescent="0.25">
      <c r="A5" s="26"/>
      <c r="B5" s="27"/>
      <c r="C5" s="27"/>
      <c r="D5" s="28"/>
    </row>
    <row r="6" spans="1:8" ht="15.75" thickBot="1" x14ac:dyDescent="0.3">
      <c r="A6" s="16" t="s">
        <v>15</v>
      </c>
      <c r="B6" s="17">
        <f>100*3.785</f>
        <v>378.5</v>
      </c>
      <c r="C6" s="18" t="s">
        <v>11</v>
      </c>
      <c r="D6" s="19"/>
    </row>
    <row r="7" spans="1:8" ht="15.75" thickBot="1" x14ac:dyDescent="0.3">
      <c r="A7" s="11" t="s">
        <v>0</v>
      </c>
      <c r="B7" s="14">
        <v>880</v>
      </c>
      <c r="C7" s="12" t="s">
        <v>2</v>
      </c>
      <c r="D7" s="8"/>
      <c r="E7" s="1"/>
      <c r="F7" s="1"/>
      <c r="G7" s="1"/>
      <c r="H7" s="1"/>
    </row>
    <row r="8" spans="1:8" ht="15.75" thickBot="1" x14ac:dyDescent="0.3">
      <c r="A8" s="11" t="s">
        <v>1</v>
      </c>
      <c r="B8" s="15">
        <v>0.2</v>
      </c>
      <c r="C8" s="12" t="s">
        <v>3</v>
      </c>
      <c r="D8" s="8"/>
      <c r="E8" s="1"/>
      <c r="F8" s="1"/>
      <c r="G8" s="1"/>
      <c r="H8" s="1"/>
    </row>
    <row r="9" spans="1:8" ht="15.75" thickBot="1" x14ac:dyDescent="0.3">
      <c r="A9" s="11" t="s">
        <v>12</v>
      </c>
      <c r="B9" s="14">
        <v>890</v>
      </c>
      <c r="C9" s="12" t="s">
        <v>2</v>
      </c>
      <c r="D9" s="8"/>
      <c r="E9" s="1"/>
      <c r="F9" s="1"/>
      <c r="G9" s="1"/>
      <c r="H9" s="1"/>
    </row>
    <row r="10" spans="1:8" ht="15.75" thickBot="1" x14ac:dyDescent="0.3">
      <c r="A10" s="11" t="s">
        <v>4</v>
      </c>
      <c r="B10" s="14">
        <v>1000</v>
      </c>
      <c r="C10" s="12" t="s">
        <v>5</v>
      </c>
      <c r="D10" s="8"/>
      <c r="E10" s="1"/>
      <c r="F10" s="1"/>
      <c r="G10" s="1"/>
      <c r="H10" s="1"/>
    </row>
    <row r="11" spans="1:8" x14ac:dyDescent="0.25">
      <c r="A11" s="3"/>
      <c r="B11" s="13"/>
      <c r="C11" s="3"/>
      <c r="D11" s="3"/>
      <c r="E11" s="1"/>
      <c r="F11" s="1"/>
      <c r="G11" s="1"/>
      <c r="H11" s="1"/>
    </row>
    <row r="12" spans="1:8" x14ac:dyDescent="0.25">
      <c r="A12" s="5" t="s">
        <v>10</v>
      </c>
      <c r="B12" s="4">
        <f>B6*B10/(10^6)/B8*B7</f>
        <v>1665.3999999999999</v>
      </c>
      <c r="C12" s="3" t="s">
        <v>6</v>
      </c>
      <c r="D12" s="7"/>
      <c r="E12" s="1"/>
      <c r="F12" s="1"/>
      <c r="G12" s="1"/>
      <c r="H12" s="1"/>
    </row>
    <row r="13" spans="1:8" x14ac:dyDescent="0.25">
      <c r="A13" s="5"/>
      <c r="B13" s="4">
        <f>B12/28.3495</f>
        <v>58.745304149985003</v>
      </c>
      <c r="C13" s="3" t="s">
        <v>13</v>
      </c>
      <c r="D13" s="7"/>
    </row>
    <row r="14" spans="1:8" x14ac:dyDescent="0.25">
      <c r="A14" s="5"/>
      <c r="B14" s="6">
        <f>B12/1000</f>
        <v>1.6653999999999998</v>
      </c>
      <c r="C14" s="3" t="s">
        <v>7</v>
      </c>
      <c r="D14" s="7"/>
    </row>
    <row r="15" spans="1:8" x14ac:dyDescent="0.25">
      <c r="A15" s="5"/>
      <c r="B15" s="6">
        <f>B12/453.592</f>
        <v>3.6715815093740627</v>
      </c>
      <c r="C15" s="3" t="s">
        <v>14</v>
      </c>
      <c r="D15" s="7"/>
    </row>
    <row r="16" spans="1:8" x14ac:dyDescent="0.25">
      <c r="A16" s="5"/>
      <c r="B16" s="6">
        <f>B12/B9</f>
        <v>1.8712359550561797</v>
      </c>
      <c r="C16" s="3" t="s">
        <v>8</v>
      </c>
      <c r="D16" s="9" t="s">
        <v>16</v>
      </c>
    </row>
    <row r="17" spans="1:4" x14ac:dyDescent="0.25">
      <c r="A17" s="5"/>
      <c r="B17" s="6">
        <f>B16/0.946353</f>
        <v>1.9773128579464319</v>
      </c>
      <c r="C17" s="3" t="s">
        <v>9</v>
      </c>
      <c r="D17" s="10"/>
    </row>
  </sheetData>
  <mergeCells count="8">
    <mergeCell ref="A1:D5"/>
    <mergeCell ref="A12:A17"/>
    <mergeCell ref="D16:D17"/>
    <mergeCell ref="C6:D6"/>
    <mergeCell ref="C7:D7"/>
    <mergeCell ref="C8:D8"/>
    <mergeCell ref="C9:D9"/>
    <mergeCell ref="C10:D10"/>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Dudadiesel5</dc:creator>
  <cp:lastModifiedBy>Dudadiesel5</cp:lastModifiedBy>
  <dcterms:created xsi:type="dcterms:W3CDTF">2014-04-03T19:14:03Z</dcterms:created>
  <dcterms:modified xsi:type="dcterms:W3CDTF">2014-04-07T19:17:43Z</dcterms:modified>
</cp:coreProperties>
</file>